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70" windowHeight="11025" activeTab="1"/>
  </bookViews>
  <sheets>
    <sheet name="Tab. Nr 6" sheetId="20" r:id="rId1"/>
    <sheet name="Tab. Nr 7" sheetId="19" r:id="rId2"/>
  </sheets>
  <definedNames>
    <definedName name="_xlnm.Print_Area" localSheetId="0">'Tab. Nr 6'!$A$1:$G$27</definedName>
    <definedName name="_xlnm.Print_Area" localSheetId="1">'Tab. Nr 7'!$A$1:$I$16</definedName>
  </definedNames>
  <calcPr calcId="125725"/>
</workbook>
</file>

<file path=xl/calcChain.xml><?xml version="1.0" encoding="utf-8"?>
<calcChain xmlns="http://schemas.openxmlformats.org/spreadsheetml/2006/main">
  <c r="E25" i="20"/>
  <c r="H15" i="19"/>
  <c r="H13"/>
  <c r="H12"/>
  <c r="H11" s="1"/>
  <c r="H14"/>
  <c r="G14"/>
  <c r="F14"/>
  <c r="E14"/>
  <c r="D14"/>
  <c r="G11"/>
  <c r="F11"/>
  <c r="E11"/>
  <c r="D11"/>
  <c r="D16" s="1"/>
  <c r="H16" l="1"/>
  <c r="G16"/>
  <c r="F16"/>
  <c r="E16"/>
  <c r="G25" i="20"/>
  <c r="F25"/>
  <c r="D25"/>
</calcChain>
</file>

<file path=xl/sharedStrings.xml><?xml version="1.0" encoding="utf-8"?>
<sst xmlns="http://schemas.openxmlformats.org/spreadsheetml/2006/main" count="54" uniqueCount="49">
  <si>
    <t>w złotych</t>
  </si>
  <si>
    <t>Dział</t>
  </si>
  <si>
    <t>z tego:</t>
  </si>
  <si>
    <t>Ogółem:</t>
  </si>
  <si>
    <t>Rozdział</t>
  </si>
  <si>
    <t>Lp.</t>
  </si>
  <si>
    <t>1.</t>
  </si>
  <si>
    <t>2.</t>
  </si>
  <si>
    <t>Wyszczególnienie</t>
  </si>
  <si>
    <t>Stan środków obrotowych na początek roku</t>
  </si>
  <si>
    <t>Stan środków obrotowych na koniec roku</t>
  </si>
  <si>
    <t>Ogółem</t>
  </si>
  <si>
    <t>Fundusz sołecki</t>
  </si>
  <si>
    <t>Pozostałe wydatki</t>
  </si>
  <si>
    <t>Jednostka pomocnicza</t>
  </si>
  <si>
    <t>Plan wydatków
ogółem
na 2011 r.</t>
  </si>
  <si>
    <t>Rozliczenia
z budżetem
z tytułu wpłat nadwyżek środków za 2010 r.</t>
  </si>
  <si>
    <t>Szkoły podstawowe</t>
  </si>
  <si>
    <t>Przedszkola</t>
  </si>
  <si>
    <t>Stołówki Szkolne</t>
  </si>
  <si>
    <t>Będargowo</t>
  </si>
  <si>
    <t>Bobolin</t>
  </si>
  <si>
    <t>Kurów</t>
  </si>
  <si>
    <t>Moczyły</t>
  </si>
  <si>
    <t>Przecław</t>
  </si>
  <si>
    <t>Siadło-Dolne</t>
  </si>
  <si>
    <t>Siadło-Górne</t>
  </si>
  <si>
    <t>Smolęcin</t>
  </si>
  <si>
    <t>Stobno</t>
  </si>
  <si>
    <t>Ustowo</t>
  </si>
  <si>
    <t>Warzymice</t>
  </si>
  <si>
    <t>Karwowo</t>
  </si>
  <si>
    <t>Ostoja (  Ostoja,Przylep,Rajkowo)</t>
  </si>
  <si>
    <t>Kołbaskowo ( Kołbaskowo, Rosówek)</t>
  </si>
  <si>
    <t>Wydatki jednostek pomocniczych
w ramach  budżetu Gminy  KOŁBASKOWO
w 2011 r.</t>
  </si>
  <si>
    <t xml:space="preserve">                                 Tab. Nr 6 </t>
  </si>
  <si>
    <t>ZPO Kołbaskowo</t>
  </si>
  <si>
    <t xml:space="preserve">ZS w Przecławiu </t>
  </si>
  <si>
    <t>a.</t>
  </si>
  <si>
    <t>b.</t>
  </si>
  <si>
    <t>Tab. Nr 7</t>
  </si>
  <si>
    <t xml:space="preserve">D o c h o d y </t>
  </si>
  <si>
    <t xml:space="preserve">Wy d a t k i </t>
  </si>
  <si>
    <t>Plan na 2011 r.</t>
  </si>
  <si>
    <t>Plan na 2011 r</t>
  </si>
  <si>
    <t>Wykonanie</t>
  </si>
  <si>
    <t>Barnisław Warnik</t>
  </si>
  <si>
    <t>Kamieniec Pargowo</t>
  </si>
  <si>
    <t>Plan dochodów i wydatków
                   rachunków dochodów  oświatowych jednostek budżetowych                                                                                                               za  2011 r.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</si>
</sst>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u/>
      <sz val="10"/>
      <name val="Arial CE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6" fillId="0" borderId="0" xfId="0" applyFont="1"/>
    <xf numFmtId="4" fontId="4" fillId="0" borderId="6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left" vertical="center" indent="2"/>
    </xf>
    <xf numFmtId="4" fontId="4" fillId="0" borderId="13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  <xf numFmtId="2" fontId="1" fillId="3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1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2" fontId="0" fillId="0" borderId="4" xfId="0" applyNumberFormat="1" applyFont="1" applyBorder="1" applyAlignment="1">
      <alignment vertical="center"/>
    </xf>
    <xf numFmtId="2" fontId="0" fillId="0" borderId="16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left" vertical="center" indent="2"/>
    </xf>
    <xf numFmtId="4" fontId="0" fillId="0" borderId="14" xfId="0" applyNumberFormat="1" applyFont="1" applyBorder="1" applyAlignment="1">
      <alignment vertical="center"/>
    </xf>
    <xf numFmtId="0" fontId="0" fillId="0" borderId="10" xfId="0" applyFont="1" applyBorder="1" applyAlignment="1">
      <alignment horizontal="left" vertical="center" indent="2"/>
    </xf>
    <xf numFmtId="0" fontId="0" fillId="0" borderId="10" xfId="0" applyFont="1" applyBorder="1" applyAlignment="1">
      <alignment vertical="center"/>
    </xf>
    <xf numFmtId="4" fontId="0" fillId="0" borderId="10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horizontal="left" vertical="center" indent="2"/>
    </xf>
    <xf numFmtId="4" fontId="0" fillId="0" borderId="8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defaultGridColor="0" colorId="7" workbookViewId="0">
      <selection activeCell="J5" sqref="J5"/>
    </sheetView>
  </sheetViews>
  <sheetFormatPr defaultRowHeight="12.75"/>
  <cols>
    <col min="1" max="1" width="6" customWidth="1"/>
    <col min="2" max="2" width="10.140625" customWidth="1"/>
    <col min="3" max="3" width="35.7109375" customWidth="1"/>
    <col min="4" max="5" width="18" customWidth="1"/>
    <col min="6" max="7" width="18" style="5" customWidth="1"/>
  </cols>
  <sheetData>
    <row r="1" spans="1:7" ht="48.75" customHeight="1">
      <c r="A1" s="30"/>
      <c r="B1" s="30"/>
      <c r="C1" s="30"/>
      <c r="D1" s="30"/>
      <c r="E1" s="30"/>
      <c r="F1" s="31" t="s">
        <v>35</v>
      </c>
      <c r="G1" s="31"/>
    </row>
    <row r="2" spans="1:7" ht="47.25" customHeight="1">
      <c r="A2" s="32" t="s">
        <v>34</v>
      </c>
      <c r="B2" s="32"/>
      <c r="C2" s="32"/>
      <c r="D2" s="32"/>
      <c r="E2" s="32"/>
      <c r="F2" s="32"/>
      <c r="G2" s="33"/>
    </row>
    <row r="3" spans="1:7" ht="9.75" customHeight="1">
      <c r="A3" s="34"/>
      <c r="B3" s="34"/>
      <c r="C3" s="34"/>
      <c r="D3" s="34"/>
      <c r="E3" s="34"/>
      <c r="F3" s="34"/>
      <c r="G3" s="35" t="s">
        <v>0</v>
      </c>
    </row>
    <row r="4" spans="1:7" s="1" customFormat="1" ht="15" customHeight="1">
      <c r="A4" s="40" t="s">
        <v>1</v>
      </c>
      <c r="B4" s="40" t="s">
        <v>4</v>
      </c>
      <c r="C4" s="40" t="s">
        <v>14</v>
      </c>
      <c r="D4" s="40" t="s">
        <v>15</v>
      </c>
      <c r="E4" s="41" t="s">
        <v>45</v>
      </c>
      <c r="F4" s="40" t="s">
        <v>2</v>
      </c>
      <c r="G4" s="40"/>
    </row>
    <row r="5" spans="1:7" s="2" customFormat="1" ht="51" customHeight="1">
      <c r="A5" s="40"/>
      <c r="B5" s="40"/>
      <c r="C5" s="40"/>
      <c r="D5" s="40"/>
      <c r="E5" s="42"/>
      <c r="F5" s="43" t="s">
        <v>12</v>
      </c>
      <c r="G5" s="43" t="s">
        <v>13</v>
      </c>
    </row>
    <row r="6" spans="1:7" s="1" customFormat="1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</row>
    <row r="7" spans="1:7" s="1" customFormat="1">
      <c r="A7" s="3">
        <v>921</v>
      </c>
      <c r="B7" s="3">
        <v>92195</v>
      </c>
      <c r="C7" s="3" t="s">
        <v>46</v>
      </c>
      <c r="D7" s="14">
        <v>720</v>
      </c>
      <c r="E7" s="14">
        <v>715.6</v>
      </c>
      <c r="F7" s="3">
        <v>0</v>
      </c>
      <c r="G7" s="14">
        <v>715.6</v>
      </c>
    </row>
    <row r="8" spans="1:7" s="1" customFormat="1">
      <c r="A8" s="3">
        <v>921</v>
      </c>
      <c r="B8" s="3">
        <v>92195</v>
      </c>
      <c r="C8" s="4" t="s">
        <v>20</v>
      </c>
      <c r="D8" s="16">
        <v>460</v>
      </c>
      <c r="E8" s="15">
        <v>0</v>
      </c>
      <c r="F8" s="3">
        <v>0</v>
      </c>
      <c r="G8" s="15">
        <v>0</v>
      </c>
    </row>
    <row r="9" spans="1:7" s="1" customFormat="1">
      <c r="A9" s="3">
        <v>921</v>
      </c>
      <c r="B9" s="3">
        <v>92195</v>
      </c>
      <c r="C9" s="4" t="s">
        <v>21</v>
      </c>
      <c r="D9" s="16">
        <v>250</v>
      </c>
      <c r="E9" s="15">
        <v>0</v>
      </c>
      <c r="F9" s="3">
        <v>0</v>
      </c>
      <c r="G9" s="15">
        <v>0</v>
      </c>
    </row>
    <row r="10" spans="1:7" s="1" customFormat="1">
      <c r="A10" s="3">
        <v>921</v>
      </c>
      <c r="B10" s="3">
        <v>92195</v>
      </c>
      <c r="C10" s="4" t="s">
        <v>47</v>
      </c>
      <c r="D10" s="16">
        <v>670</v>
      </c>
      <c r="E10" s="15">
        <v>0</v>
      </c>
      <c r="F10" s="3">
        <v>0</v>
      </c>
      <c r="G10" s="15">
        <v>0</v>
      </c>
    </row>
    <row r="11" spans="1:7" s="1" customFormat="1">
      <c r="A11" s="3">
        <v>921</v>
      </c>
      <c r="B11" s="3">
        <v>92195</v>
      </c>
      <c r="C11" s="4" t="s">
        <v>31</v>
      </c>
      <c r="D11" s="16">
        <v>200</v>
      </c>
      <c r="E11" s="15">
        <v>0</v>
      </c>
      <c r="F11" s="3">
        <v>0</v>
      </c>
      <c r="G11" s="15">
        <v>0</v>
      </c>
    </row>
    <row r="12" spans="1:7" s="1" customFormat="1">
      <c r="A12" s="3">
        <v>921</v>
      </c>
      <c r="B12" s="3">
        <v>92195</v>
      </c>
      <c r="C12" s="22" t="s">
        <v>33</v>
      </c>
      <c r="D12" s="24">
        <v>1000</v>
      </c>
      <c r="E12" s="15">
        <v>522.29</v>
      </c>
      <c r="F12" s="3">
        <v>0</v>
      </c>
      <c r="G12" s="15">
        <v>522.29</v>
      </c>
    </row>
    <row r="13" spans="1:7" s="1" customFormat="1">
      <c r="A13" s="3">
        <v>900</v>
      </c>
      <c r="B13" s="3">
        <v>90095</v>
      </c>
      <c r="C13" s="23"/>
      <c r="D13" s="25"/>
      <c r="E13" s="15">
        <v>476</v>
      </c>
      <c r="F13" s="3">
        <v>0</v>
      </c>
      <c r="G13" s="15">
        <v>476</v>
      </c>
    </row>
    <row r="14" spans="1:7" s="1" customFormat="1">
      <c r="A14" s="3">
        <v>921</v>
      </c>
      <c r="B14" s="3">
        <v>92195</v>
      </c>
      <c r="C14" s="4" t="s">
        <v>22</v>
      </c>
      <c r="D14" s="16">
        <v>400</v>
      </c>
      <c r="E14" s="15">
        <v>0</v>
      </c>
      <c r="F14" s="3">
        <v>0</v>
      </c>
      <c r="G14" s="15">
        <v>0</v>
      </c>
    </row>
    <row r="15" spans="1:7" s="1" customFormat="1">
      <c r="A15" s="3">
        <v>921</v>
      </c>
      <c r="B15" s="3">
        <v>92195</v>
      </c>
      <c r="C15" s="4" t="s">
        <v>23</v>
      </c>
      <c r="D15" s="16">
        <v>220</v>
      </c>
      <c r="E15" s="15">
        <v>218.39</v>
      </c>
      <c r="F15" s="3">
        <v>0</v>
      </c>
      <c r="G15" s="15">
        <v>218.39</v>
      </c>
    </row>
    <row r="16" spans="1:7" s="1" customFormat="1">
      <c r="A16" s="3">
        <v>921</v>
      </c>
      <c r="B16" s="3">
        <v>92195</v>
      </c>
      <c r="C16" s="4" t="s">
        <v>32</v>
      </c>
      <c r="D16" s="16">
        <v>1100</v>
      </c>
      <c r="E16" s="15">
        <v>350</v>
      </c>
      <c r="F16" s="3">
        <v>0</v>
      </c>
      <c r="G16" s="15">
        <v>350</v>
      </c>
    </row>
    <row r="17" spans="1:7" s="1" customFormat="1">
      <c r="A17" s="3">
        <v>921</v>
      </c>
      <c r="B17" s="3">
        <v>92195</v>
      </c>
      <c r="C17" s="20" t="s">
        <v>24</v>
      </c>
      <c r="D17" s="24">
        <v>5300</v>
      </c>
      <c r="E17" s="15">
        <v>300</v>
      </c>
      <c r="F17" s="3">
        <v>0</v>
      </c>
      <c r="G17" s="15">
        <v>300</v>
      </c>
    </row>
    <row r="18" spans="1:7" s="1" customFormat="1">
      <c r="A18" s="3">
        <v>926</v>
      </c>
      <c r="B18" s="3">
        <v>92695</v>
      </c>
      <c r="C18" s="21"/>
      <c r="D18" s="25"/>
      <c r="E18" s="15">
        <v>5000</v>
      </c>
      <c r="F18" s="3">
        <v>0</v>
      </c>
      <c r="G18" s="15">
        <v>5000</v>
      </c>
    </row>
    <row r="19" spans="1:7" s="1" customFormat="1">
      <c r="A19" s="3">
        <v>921</v>
      </c>
      <c r="B19" s="3">
        <v>92195</v>
      </c>
      <c r="C19" s="4" t="s">
        <v>25</v>
      </c>
      <c r="D19" s="16">
        <v>300</v>
      </c>
      <c r="E19" s="15">
        <v>0</v>
      </c>
      <c r="F19" s="3">
        <v>0</v>
      </c>
      <c r="G19" s="15">
        <v>0</v>
      </c>
    </row>
    <row r="20" spans="1:7" s="1" customFormat="1">
      <c r="A20" s="3">
        <v>921</v>
      </c>
      <c r="B20" s="3">
        <v>92195</v>
      </c>
      <c r="C20" s="4" t="s">
        <v>26</v>
      </c>
      <c r="D20" s="16">
        <v>300</v>
      </c>
      <c r="E20" s="15">
        <v>0</v>
      </c>
      <c r="F20" s="3">
        <v>0</v>
      </c>
      <c r="G20" s="15">
        <v>0</v>
      </c>
    </row>
    <row r="21" spans="1:7" s="1" customFormat="1">
      <c r="A21" s="3">
        <v>921</v>
      </c>
      <c r="B21" s="3">
        <v>92195</v>
      </c>
      <c r="C21" s="4" t="s">
        <v>27</v>
      </c>
      <c r="D21" s="16">
        <v>200</v>
      </c>
      <c r="E21" s="15">
        <v>198.64</v>
      </c>
      <c r="F21" s="3">
        <v>0</v>
      </c>
      <c r="G21" s="15">
        <v>198.64</v>
      </c>
    </row>
    <row r="22" spans="1:7" s="1" customFormat="1">
      <c r="A22" s="3">
        <v>921</v>
      </c>
      <c r="B22" s="3">
        <v>92195</v>
      </c>
      <c r="C22" s="4" t="s">
        <v>28</v>
      </c>
      <c r="D22" s="16">
        <v>800</v>
      </c>
      <c r="E22" s="15">
        <v>0</v>
      </c>
      <c r="F22" s="3">
        <v>0</v>
      </c>
      <c r="G22" s="15">
        <v>0</v>
      </c>
    </row>
    <row r="23" spans="1:7" s="1" customFormat="1">
      <c r="A23" s="3">
        <v>921</v>
      </c>
      <c r="B23" s="3">
        <v>92195</v>
      </c>
      <c r="C23" s="4" t="s">
        <v>29</v>
      </c>
      <c r="D23" s="16">
        <v>500</v>
      </c>
      <c r="E23" s="15">
        <v>0</v>
      </c>
      <c r="F23" s="3">
        <v>0</v>
      </c>
      <c r="G23" s="15">
        <v>0</v>
      </c>
    </row>
    <row r="24" spans="1:7">
      <c r="A24" s="3">
        <v>921</v>
      </c>
      <c r="B24" s="3">
        <v>92195</v>
      </c>
      <c r="C24" s="37" t="s">
        <v>30</v>
      </c>
      <c r="D24" s="38">
        <v>2600</v>
      </c>
      <c r="E24" s="39">
        <v>2050.16</v>
      </c>
      <c r="F24" s="3">
        <v>0</v>
      </c>
      <c r="G24" s="39">
        <v>2050.16</v>
      </c>
    </row>
    <row r="25" spans="1:7">
      <c r="A25" s="18" t="s">
        <v>3</v>
      </c>
      <c r="B25" s="18"/>
      <c r="C25" s="18"/>
      <c r="D25" s="17">
        <f>SUM(D7:D24)</f>
        <v>15020</v>
      </c>
      <c r="E25" s="17">
        <f>SUM(E7:E24)</f>
        <v>9831.08</v>
      </c>
      <c r="F25" s="13">
        <f>SUM(F7:F24)</f>
        <v>0</v>
      </c>
      <c r="G25" s="17">
        <f>SUM(G7:G24)</f>
        <v>9831.08</v>
      </c>
    </row>
    <row r="26" spans="1:7">
      <c r="B26" s="5"/>
      <c r="C26" s="5"/>
      <c r="D26" s="5"/>
      <c r="E26" s="5"/>
    </row>
    <row r="27" spans="1:7">
      <c r="A27" s="19"/>
      <c r="B27" s="19"/>
      <c r="C27" s="19"/>
      <c r="D27" s="5"/>
      <c r="E27" s="5"/>
    </row>
    <row r="28" spans="1:7">
      <c r="B28" s="5"/>
      <c r="C28" s="5"/>
      <c r="D28" s="5"/>
      <c r="E28" s="5"/>
    </row>
    <row r="29" spans="1:7">
      <c r="B29" s="5"/>
      <c r="C29" s="5"/>
      <c r="D29" s="5"/>
      <c r="E29" s="5"/>
    </row>
    <row r="30" spans="1:7">
      <c r="B30" s="5"/>
      <c r="C30" s="5"/>
      <c r="D30" s="5"/>
      <c r="E30" s="5"/>
    </row>
    <row r="31" spans="1:7">
      <c r="B31" s="5"/>
      <c r="C31" s="5"/>
      <c r="D31" s="5"/>
      <c r="E31" s="5"/>
    </row>
    <row r="32" spans="1:7">
      <c r="B32" s="5"/>
      <c r="C32" s="5"/>
      <c r="D32" s="5"/>
      <c r="E32" s="5"/>
    </row>
    <row r="33" spans="2:5">
      <c r="B33" s="5"/>
      <c r="C33" s="5"/>
      <c r="D33" s="5"/>
      <c r="E33" s="5"/>
    </row>
    <row r="34" spans="2:5">
      <c r="B34" s="5"/>
      <c r="C34" s="5"/>
      <c r="D34" s="5"/>
      <c r="E34" s="5"/>
    </row>
    <row r="35" spans="2:5">
      <c r="B35" s="5"/>
      <c r="C35" s="5"/>
      <c r="D35" s="5"/>
      <c r="E35" s="5"/>
    </row>
  </sheetData>
  <mergeCells count="14">
    <mergeCell ref="A25:C25"/>
    <mergeCell ref="A27:C27"/>
    <mergeCell ref="F1:G1"/>
    <mergeCell ref="A2:G2"/>
    <mergeCell ref="A4:A5"/>
    <mergeCell ref="B4:B5"/>
    <mergeCell ref="C4:C5"/>
    <mergeCell ref="D4:D5"/>
    <mergeCell ref="F4:G4"/>
    <mergeCell ref="E4:E5"/>
    <mergeCell ref="C17:C18"/>
    <mergeCell ref="C12:C13"/>
    <mergeCell ref="D12:D13"/>
    <mergeCell ref="D17:D18"/>
  </mergeCells>
  <printOptions horizontalCentered="1"/>
  <pageMargins left="0.68" right="0.54" top="1.03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showGridLines="0" tabSelected="1" workbookViewId="0">
      <selection activeCell="I1" sqref="I1"/>
    </sheetView>
  </sheetViews>
  <sheetFormatPr defaultRowHeight="12.75"/>
  <cols>
    <col min="1" max="1" width="4.7109375" customWidth="1"/>
    <col min="2" max="2" width="30" customWidth="1"/>
    <col min="3" max="3" width="15.140625" customWidth="1"/>
    <col min="4" max="4" width="10.7109375" customWidth="1"/>
    <col min="5" max="5" width="12" customWidth="1"/>
    <col min="6" max="6" width="11.140625" customWidth="1"/>
    <col min="7" max="7" width="12.42578125" customWidth="1"/>
    <col min="8" max="8" width="14.140625" customWidth="1"/>
    <col min="9" max="9" width="19.42578125" customWidth="1"/>
  </cols>
  <sheetData>
    <row r="1" spans="1:9" ht="48.75" customHeight="1">
      <c r="A1" s="30"/>
      <c r="B1" s="30"/>
      <c r="C1" s="30"/>
      <c r="D1" s="30"/>
      <c r="E1" s="30"/>
      <c r="F1" s="30"/>
      <c r="G1" s="30"/>
      <c r="H1" s="30"/>
      <c r="I1" s="44" t="s">
        <v>40</v>
      </c>
    </row>
    <row r="2" spans="1:9" ht="48" customHeight="1">
      <c r="A2" s="45" t="s">
        <v>48</v>
      </c>
      <c r="B2" s="46"/>
      <c r="C2" s="46"/>
      <c r="D2" s="46"/>
      <c r="E2" s="46"/>
      <c r="F2" s="46"/>
      <c r="G2" s="46"/>
      <c r="H2" s="46"/>
      <c r="I2" s="30"/>
    </row>
    <row r="3" spans="1:9" ht="22.5" customHeight="1">
      <c r="A3" s="47"/>
      <c r="B3" s="48"/>
      <c r="C3" s="48"/>
      <c r="D3" s="48"/>
      <c r="E3" s="48"/>
      <c r="F3" s="48"/>
      <c r="G3" s="48"/>
      <c r="H3" s="48"/>
      <c r="I3" s="30"/>
    </row>
    <row r="4" spans="1:9" ht="9.75" customHeight="1">
      <c r="A4" s="49"/>
      <c r="B4" s="49"/>
      <c r="C4" s="49"/>
      <c r="D4" s="49"/>
      <c r="E4" s="49"/>
      <c r="F4" s="49"/>
      <c r="G4" s="49"/>
      <c r="H4" s="30"/>
      <c r="I4" s="35" t="s">
        <v>0</v>
      </c>
    </row>
    <row r="5" spans="1:9" ht="30" customHeight="1">
      <c r="A5" s="50" t="s">
        <v>5</v>
      </c>
      <c r="B5" s="50" t="s">
        <v>8</v>
      </c>
      <c r="C5" s="51" t="s">
        <v>9</v>
      </c>
      <c r="D5" s="52" t="s">
        <v>41</v>
      </c>
      <c r="E5" s="53"/>
      <c r="F5" s="52" t="s">
        <v>42</v>
      </c>
      <c r="G5" s="53"/>
      <c r="H5" s="51" t="s">
        <v>10</v>
      </c>
      <c r="I5" s="51" t="s">
        <v>16</v>
      </c>
    </row>
    <row r="6" spans="1:9" ht="12" customHeight="1">
      <c r="A6" s="50"/>
      <c r="B6" s="50"/>
      <c r="C6" s="51"/>
      <c r="D6" s="54" t="s">
        <v>43</v>
      </c>
      <c r="E6" s="27" t="s">
        <v>45</v>
      </c>
      <c r="F6" s="55" t="s">
        <v>44</v>
      </c>
      <c r="G6" s="26" t="s">
        <v>45</v>
      </c>
      <c r="H6" s="51"/>
      <c r="I6" s="51"/>
    </row>
    <row r="7" spans="1:9" ht="18" customHeight="1">
      <c r="A7" s="50"/>
      <c r="B7" s="50"/>
      <c r="C7" s="51"/>
      <c r="D7" s="54"/>
      <c r="E7" s="27"/>
      <c r="F7" s="56"/>
      <c r="G7" s="27"/>
      <c r="H7" s="51"/>
      <c r="I7" s="51"/>
    </row>
    <row r="8" spans="1:9" ht="42" customHeight="1">
      <c r="A8" s="50"/>
      <c r="B8" s="50"/>
      <c r="C8" s="51"/>
      <c r="D8" s="57"/>
      <c r="E8" s="28"/>
      <c r="F8" s="58"/>
      <c r="G8" s="28"/>
      <c r="H8" s="51"/>
      <c r="I8" s="51"/>
    </row>
    <row r="9" spans="1:9" ht="12.75" customHeight="1">
      <c r="A9" s="59">
        <v>1</v>
      </c>
      <c r="B9" s="59">
        <v>2</v>
      </c>
      <c r="C9" s="59">
        <v>3</v>
      </c>
      <c r="D9" s="59">
        <v>4</v>
      </c>
      <c r="E9" s="59">
        <v>5</v>
      </c>
      <c r="F9" s="59">
        <v>6</v>
      </c>
      <c r="G9" s="59">
        <v>7</v>
      </c>
      <c r="H9" s="59">
        <v>8</v>
      </c>
      <c r="I9" s="59">
        <v>9</v>
      </c>
    </row>
    <row r="10" spans="1:9" ht="19.5" customHeight="1">
      <c r="A10" s="60"/>
      <c r="B10" s="61" t="s">
        <v>2</v>
      </c>
      <c r="C10" s="60"/>
      <c r="D10" s="60"/>
      <c r="E10" s="60"/>
      <c r="F10" s="60"/>
      <c r="G10" s="60"/>
      <c r="H10" s="60"/>
      <c r="I10" s="60"/>
    </row>
    <row r="11" spans="1:9" ht="19.5" customHeight="1" thickBot="1">
      <c r="A11" s="10" t="s">
        <v>6</v>
      </c>
      <c r="B11" s="11" t="s">
        <v>36</v>
      </c>
      <c r="C11" s="10">
        <v>0</v>
      </c>
      <c r="D11" s="12">
        <f>SUM(D12:D13)</f>
        <v>250000</v>
      </c>
      <c r="E11" s="12">
        <f>SUM(E12:E13)</f>
        <v>198288.22</v>
      </c>
      <c r="F11" s="12">
        <f t="shared" ref="F11:H11" si="0">SUM(F12:F13)</f>
        <v>250000</v>
      </c>
      <c r="G11" s="12">
        <f t="shared" si="0"/>
        <v>198288.22</v>
      </c>
      <c r="H11" s="12">
        <f t="shared" si="0"/>
        <v>0</v>
      </c>
      <c r="I11" s="10">
        <v>0</v>
      </c>
    </row>
    <row r="12" spans="1:9" ht="19.5" customHeight="1">
      <c r="A12" s="62" t="s">
        <v>38</v>
      </c>
      <c r="B12" s="63" t="s">
        <v>18</v>
      </c>
      <c r="C12" s="62">
        <v>0</v>
      </c>
      <c r="D12" s="64">
        <v>100000</v>
      </c>
      <c r="E12" s="64">
        <v>99164.45</v>
      </c>
      <c r="F12" s="64">
        <v>100000</v>
      </c>
      <c r="G12" s="64">
        <v>99164.45</v>
      </c>
      <c r="H12" s="64">
        <f>E12-G12</f>
        <v>0</v>
      </c>
      <c r="I12" s="62">
        <v>0</v>
      </c>
    </row>
    <row r="13" spans="1:9" ht="19.5" customHeight="1">
      <c r="A13" s="60" t="s">
        <v>39</v>
      </c>
      <c r="B13" s="65" t="s">
        <v>19</v>
      </c>
      <c r="C13" s="66">
        <v>0</v>
      </c>
      <c r="D13" s="67">
        <v>150000</v>
      </c>
      <c r="E13" s="67">
        <v>99123.77</v>
      </c>
      <c r="F13" s="67">
        <v>150000</v>
      </c>
      <c r="G13" s="67">
        <v>99123.77</v>
      </c>
      <c r="H13" s="64">
        <f>E13-G13</f>
        <v>0</v>
      </c>
      <c r="I13" s="66">
        <v>0</v>
      </c>
    </row>
    <row r="14" spans="1:9" ht="19.5" customHeight="1" thickBot="1">
      <c r="A14" s="10" t="s">
        <v>7</v>
      </c>
      <c r="B14" s="11" t="s">
        <v>37</v>
      </c>
      <c r="C14" s="10">
        <v>0</v>
      </c>
      <c r="D14" s="12">
        <f>D15</f>
        <v>60000</v>
      </c>
      <c r="E14" s="12">
        <f t="shared" ref="E14:H14" si="1">E15</f>
        <v>44922.6</v>
      </c>
      <c r="F14" s="12">
        <f t="shared" si="1"/>
        <v>60000</v>
      </c>
      <c r="G14" s="12">
        <f t="shared" si="1"/>
        <v>44922.6</v>
      </c>
      <c r="H14" s="12">
        <f t="shared" si="1"/>
        <v>0</v>
      </c>
      <c r="I14" s="10">
        <v>0</v>
      </c>
    </row>
    <row r="15" spans="1:9" ht="19.5" customHeight="1">
      <c r="A15" s="68" t="s">
        <v>38</v>
      </c>
      <c r="B15" s="69" t="s">
        <v>17</v>
      </c>
      <c r="C15" s="68">
        <v>0</v>
      </c>
      <c r="D15" s="70">
        <v>60000</v>
      </c>
      <c r="E15" s="70">
        <v>44922.6</v>
      </c>
      <c r="F15" s="70">
        <v>60000</v>
      </c>
      <c r="G15" s="70">
        <v>44922.6</v>
      </c>
      <c r="H15" s="64">
        <f>E15-G15</f>
        <v>0</v>
      </c>
      <c r="I15" s="68">
        <v>0</v>
      </c>
    </row>
    <row r="16" spans="1:9" s="7" customFormat="1" ht="19.5" customHeight="1">
      <c r="A16" s="29" t="s">
        <v>11</v>
      </c>
      <c r="B16" s="29"/>
      <c r="C16" s="6"/>
      <c r="D16" s="9">
        <f>D11+D14</f>
        <v>310000</v>
      </c>
      <c r="E16" s="9">
        <f t="shared" ref="E16:H16" si="2">E11+E14</f>
        <v>243210.82</v>
      </c>
      <c r="F16" s="9">
        <f t="shared" si="2"/>
        <v>310000</v>
      </c>
      <c r="G16" s="9">
        <f t="shared" si="2"/>
        <v>243210.82</v>
      </c>
      <c r="H16" s="9">
        <f t="shared" si="2"/>
        <v>0</v>
      </c>
      <c r="I16" s="6">
        <v>0</v>
      </c>
    </row>
    <row r="17" spans="1:1" ht="15" customHeight="1"/>
    <row r="18" spans="1:1" ht="12.75" customHeight="1">
      <c r="A18" s="8"/>
    </row>
    <row r="19" spans="1:1">
      <c r="A19" s="8"/>
    </row>
    <row r="20" spans="1:1">
      <c r="A20" s="8"/>
    </row>
    <row r="21" spans="1:1">
      <c r="A21" s="8"/>
    </row>
  </sheetData>
  <mergeCells count="13">
    <mergeCell ref="G6:G8"/>
    <mergeCell ref="A16:B16"/>
    <mergeCell ref="I5:I8"/>
    <mergeCell ref="A2:H2"/>
    <mergeCell ref="A5:A8"/>
    <mergeCell ref="B5:B8"/>
    <mergeCell ref="C5:C8"/>
    <mergeCell ref="H5:H8"/>
    <mergeCell ref="D5:E5"/>
    <mergeCell ref="F5:G5"/>
    <mergeCell ref="D6:D8"/>
    <mergeCell ref="E6:E8"/>
    <mergeCell ref="F6:F8"/>
  </mergeCells>
  <printOptions horizontalCentered="1"/>
  <pageMargins left="0.55118110236220474" right="0.55118110236220474" top="0.47244094488188981" bottom="0.39370078740157483" header="0.51181102362204722" footer="0.35433070866141736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Tab. Nr 6</vt:lpstr>
      <vt:lpstr>Tab. Nr 7</vt:lpstr>
      <vt:lpstr>'Tab. Nr 6'!Obszar_wydruku</vt:lpstr>
      <vt:lpstr>'Tab. Nr 7'!Obszar_wydruku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2012-03-29T11:16:34Z</cp:lastPrinted>
  <dcterms:created xsi:type="dcterms:W3CDTF">2009-10-01T05:59:07Z</dcterms:created>
  <dcterms:modified xsi:type="dcterms:W3CDTF">2012-03-29T11:16:47Z</dcterms:modified>
</cp:coreProperties>
</file>