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Arkusz1!$D$2:$M$30</definedName>
  </definedNames>
  <calcPr calcId="125725"/>
</workbook>
</file>

<file path=xl/calcChain.xml><?xml version="1.0" encoding="utf-8"?>
<calcChain xmlns="http://schemas.openxmlformats.org/spreadsheetml/2006/main">
  <c r="G21" i="1"/>
  <c r="K21" s="1"/>
  <c r="I18"/>
  <c r="K18" s="1"/>
  <c r="I17"/>
  <c r="K17" s="1"/>
  <c r="I16"/>
  <c r="K16" s="1"/>
  <c r="I13"/>
  <c r="K13" s="1"/>
  <c r="I12"/>
  <c r="K12" s="1"/>
  <c r="I11"/>
  <c r="K11" s="1"/>
  <c r="G10"/>
  <c r="I10" s="1"/>
  <c r="K10" s="1"/>
  <c r="I7"/>
  <c r="K7" s="1"/>
  <c r="I6"/>
  <c r="K6" s="1"/>
  <c r="I5"/>
  <c r="K5" s="1"/>
  <c r="L19" l="1"/>
  <c r="L8"/>
  <c r="L14"/>
  <c r="K29"/>
</calcChain>
</file>

<file path=xl/sharedStrings.xml><?xml version="1.0" encoding="utf-8"?>
<sst xmlns="http://schemas.openxmlformats.org/spreadsheetml/2006/main" count="32" uniqueCount="21">
  <si>
    <t>wzdłuz scian zewnętrznych</t>
  </si>
  <si>
    <t>w osi budynku</t>
  </si>
  <si>
    <t>słupki</t>
  </si>
  <si>
    <t>podwaliny</t>
  </si>
  <si>
    <t>zastrzały</t>
  </si>
  <si>
    <t>szt</t>
  </si>
  <si>
    <t>metrów łączenie</t>
  </si>
  <si>
    <t>Elementy słupów</t>
  </si>
  <si>
    <t>KR1</t>
  </si>
  <si>
    <t>KR2</t>
  </si>
  <si>
    <t>długość m</t>
  </si>
  <si>
    <t>Rygle wzdłużne</t>
  </si>
  <si>
    <t>rygle w słupach</t>
  </si>
  <si>
    <t>waga kg/m</t>
  </si>
  <si>
    <t>WAGA ŁĄCZNIE:</t>
  </si>
  <si>
    <t>RK160x160x8,0</t>
  </si>
  <si>
    <t>RK150x100x5,0</t>
  </si>
  <si>
    <t>RK150x100x8,0</t>
  </si>
  <si>
    <t>waga całego elementu kg</t>
  </si>
  <si>
    <t>Łącznie</t>
  </si>
  <si>
    <t>Zakończenia słupków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</si>
</sst>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E3:L29"/>
  <sheetViews>
    <sheetView tabSelected="1" zoomScale="85" zoomScaleNormal="85" workbookViewId="0">
      <selection activeCell="D3" sqref="D3:L30"/>
    </sheetView>
  </sheetViews>
  <sheetFormatPr defaultRowHeight="14.25"/>
  <cols>
    <col min="2" max="2" width="12.75" customWidth="1"/>
    <col min="5" max="5" width="22.5" customWidth="1"/>
    <col min="6" max="6" width="27.25" customWidth="1"/>
    <col min="8" max="8" width="12.625" customWidth="1"/>
    <col min="9" max="9" width="17" customWidth="1"/>
    <col min="10" max="10" width="14.75" customWidth="1"/>
    <col min="11" max="11" width="23.75" customWidth="1"/>
  </cols>
  <sheetData>
    <row r="3" spans="5:12">
      <c r="G3" t="s">
        <v>5</v>
      </c>
      <c r="H3" t="s">
        <v>10</v>
      </c>
      <c r="I3" t="s">
        <v>6</v>
      </c>
      <c r="J3" t="s">
        <v>13</v>
      </c>
      <c r="K3" t="s">
        <v>18</v>
      </c>
    </row>
    <row r="4" spans="5:12" ht="15">
      <c r="E4" s="1" t="s">
        <v>11</v>
      </c>
    </row>
    <row r="5" spans="5:12">
      <c r="E5" t="s">
        <v>15</v>
      </c>
      <c r="F5" t="s">
        <v>0</v>
      </c>
      <c r="G5">
        <v>6</v>
      </c>
      <c r="H5">
        <v>87.32</v>
      </c>
      <c r="I5">
        <f>(G5*H5)</f>
        <v>523.91999999999996</v>
      </c>
      <c r="J5">
        <v>36.46</v>
      </c>
      <c r="K5">
        <f>I5*J5</f>
        <v>19102.123199999998</v>
      </c>
    </row>
    <row r="6" spans="5:12">
      <c r="E6" t="s">
        <v>15</v>
      </c>
      <c r="F6" t="s">
        <v>1</v>
      </c>
      <c r="G6">
        <v>1</v>
      </c>
      <c r="H6">
        <v>87.32</v>
      </c>
      <c r="I6">
        <f t="shared" ref="I6:I18" si="0">(G6*H6)</f>
        <v>87.32</v>
      </c>
      <c r="J6">
        <v>36.46</v>
      </c>
      <c r="K6">
        <f t="shared" ref="K6:K18" si="1">I6*J6</f>
        <v>3183.6871999999998</v>
      </c>
    </row>
    <row r="7" spans="5:12">
      <c r="G7">
        <v>1</v>
      </c>
      <c r="H7">
        <v>84.23</v>
      </c>
      <c r="I7">
        <f t="shared" si="0"/>
        <v>84.23</v>
      </c>
      <c r="J7">
        <v>36.46</v>
      </c>
      <c r="K7">
        <f t="shared" si="1"/>
        <v>3071.0258000000003</v>
      </c>
    </row>
    <row r="8" spans="5:12" ht="15">
      <c r="E8" s="1" t="s">
        <v>7</v>
      </c>
      <c r="K8" t="s">
        <v>19</v>
      </c>
      <c r="L8">
        <f>SUM(K5:K7)</f>
        <v>25356.836199999998</v>
      </c>
    </row>
    <row r="9" spans="5:12" ht="15">
      <c r="E9" s="1" t="s">
        <v>8</v>
      </c>
    </row>
    <row r="10" spans="5:12">
      <c r="E10" t="s">
        <v>16</v>
      </c>
      <c r="F10" t="s">
        <v>2</v>
      </c>
      <c r="G10">
        <f>28+43</f>
        <v>71</v>
      </c>
      <c r="H10">
        <v>3.27</v>
      </c>
      <c r="I10">
        <f t="shared" si="0"/>
        <v>232.17</v>
      </c>
      <c r="J10">
        <v>18.329999999999998</v>
      </c>
      <c r="K10">
        <f t="shared" si="1"/>
        <v>4255.6760999999997</v>
      </c>
    </row>
    <row r="11" spans="5:12">
      <c r="E11" t="s">
        <v>17</v>
      </c>
      <c r="F11" t="s">
        <v>3</v>
      </c>
      <c r="G11">
        <v>71</v>
      </c>
      <c r="H11">
        <v>1.27</v>
      </c>
      <c r="I11">
        <f t="shared" si="0"/>
        <v>90.17</v>
      </c>
      <c r="J11">
        <v>27.67</v>
      </c>
      <c r="K11">
        <f t="shared" si="1"/>
        <v>2495.0039000000002</v>
      </c>
    </row>
    <row r="12" spans="5:12">
      <c r="E12" t="s">
        <v>16</v>
      </c>
      <c r="F12" t="s">
        <v>4</v>
      </c>
      <c r="G12">
        <v>71</v>
      </c>
      <c r="H12">
        <v>3.28</v>
      </c>
      <c r="I12">
        <f t="shared" si="0"/>
        <v>232.88</v>
      </c>
      <c r="J12">
        <v>18.329999999999998</v>
      </c>
      <c r="K12">
        <f t="shared" si="1"/>
        <v>4268.6903999999995</v>
      </c>
    </row>
    <row r="13" spans="5:12">
      <c r="E13" t="s">
        <v>16</v>
      </c>
      <c r="F13" t="s">
        <v>12</v>
      </c>
      <c r="G13">
        <v>71</v>
      </c>
      <c r="H13">
        <v>0.34</v>
      </c>
      <c r="I13">
        <f t="shared" si="0"/>
        <v>24.14</v>
      </c>
      <c r="J13">
        <v>18.329999999999998</v>
      </c>
      <c r="K13">
        <f t="shared" si="1"/>
        <v>442.4862</v>
      </c>
    </row>
    <row r="14" spans="5:12">
      <c r="K14" t="s">
        <v>19</v>
      </c>
      <c r="L14">
        <f>SUM(K10:K13)</f>
        <v>11461.856599999999</v>
      </c>
    </row>
    <row r="15" spans="5:12" ht="15">
      <c r="E15" s="1" t="s">
        <v>9</v>
      </c>
    </row>
    <row r="16" spans="5:12">
      <c r="E16" t="s">
        <v>16</v>
      </c>
      <c r="F16" t="s">
        <v>2</v>
      </c>
      <c r="G16">
        <v>56</v>
      </c>
      <c r="H16">
        <v>3.27</v>
      </c>
      <c r="I16">
        <f t="shared" si="0"/>
        <v>183.12</v>
      </c>
      <c r="J16">
        <v>18.329999999999998</v>
      </c>
      <c r="K16">
        <f t="shared" si="1"/>
        <v>3356.5895999999998</v>
      </c>
    </row>
    <row r="17" spans="5:12">
      <c r="E17" t="s">
        <v>17</v>
      </c>
      <c r="F17" t="s">
        <v>3</v>
      </c>
      <c r="G17">
        <v>56</v>
      </c>
      <c r="H17">
        <v>1.27</v>
      </c>
      <c r="I17">
        <f t="shared" si="0"/>
        <v>71.12</v>
      </c>
      <c r="J17">
        <v>27.67</v>
      </c>
      <c r="K17">
        <f t="shared" si="1"/>
        <v>1967.8904000000002</v>
      </c>
    </row>
    <row r="18" spans="5:12">
      <c r="E18" t="s">
        <v>16</v>
      </c>
      <c r="F18" t="s">
        <v>4</v>
      </c>
      <c r="G18">
        <v>56</v>
      </c>
      <c r="H18">
        <v>3.28</v>
      </c>
      <c r="I18">
        <f t="shared" si="0"/>
        <v>183.67999999999998</v>
      </c>
      <c r="J18">
        <v>18.329999999999998</v>
      </c>
      <c r="K18">
        <f t="shared" si="1"/>
        <v>3366.8543999999993</v>
      </c>
    </row>
    <row r="19" spans="5:12">
      <c r="K19" t="s">
        <v>19</v>
      </c>
      <c r="L19">
        <f>SUM(K16:K18)</f>
        <v>8691.3343999999997</v>
      </c>
    </row>
    <row r="20" spans="5:12" ht="15">
      <c r="E20" s="1" t="s">
        <v>20</v>
      </c>
    </row>
    <row r="21" spans="5:12">
      <c r="G21">
        <f>56+71</f>
        <v>127</v>
      </c>
      <c r="J21">
        <v>4</v>
      </c>
      <c r="K21">
        <f>J21*G21</f>
        <v>508</v>
      </c>
    </row>
    <row r="29" spans="5:12">
      <c r="J29" t="s">
        <v>14</v>
      </c>
      <c r="K29">
        <f>SUM(K5:K22)</f>
        <v>46018.027199999997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LYSY</dc:creator>
  <cp:lastModifiedBy>LYSY</cp:lastModifiedBy>
  <cp:lastPrinted>2014-01-12T20:45:51Z</cp:lastPrinted>
  <dcterms:created xsi:type="dcterms:W3CDTF">2014-01-09T08:04:26Z</dcterms:created>
  <dcterms:modified xsi:type="dcterms:W3CDTF">2014-01-12T21:59:38Z</dcterms:modified>
</cp:coreProperties>
</file>